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55966f6b9fd18a95/Desktop/PCCCT/"/>
    </mc:Choice>
  </mc:AlternateContent>
  <xr:revisionPtr revIDLastSave="2" documentId="11_FEF3D05AE5028C0B5E973D1D8533B4E5AD7E48F3" xr6:coauthVersionLast="47" xr6:coauthVersionMax="47" xr10:uidLastSave="{8E2C3794-DA05-4D7D-AC49-49BD10A160E5}"/>
  <bookViews>
    <workbookView xWindow="-103" yWindow="-103" windowWidth="16663" windowHeight="8743" xr2:uid="{00000000-000D-0000-FFFF-FFFF00000000}"/>
  </bookViews>
  <sheets>
    <sheet name="P&amp;L" sheetId="3" r:id="rId1"/>
  </sheets>
  <definedNames>
    <definedName name="_xlnm.Print_Area" localSheetId="0">'P&amp;L'!$A$1:$D$49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D38" i="3" s="1"/>
  <c r="D41" i="3" s="1"/>
  <c r="D44" i="3" s="1"/>
  <c r="D46" i="3" s="1"/>
  <c r="D16" i="3"/>
  <c r="B16" i="3"/>
  <c r="B38" i="3" s="1"/>
  <c r="B41" i="3" s="1"/>
  <c r="B44" i="3" s="1"/>
  <c r="B46" i="3" s="1"/>
  <c r="B36" i="3"/>
</calcChain>
</file>

<file path=xl/sharedStrings.xml><?xml version="1.0" encoding="utf-8"?>
<sst xmlns="http://schemas.openxmlformats.org/spreadsheetml/2006/main" count="43" uniqueCount="38">
  <si>
    <t>Statement of Income &amp; Expenditure</t>
  </si>
  <si>
    <t>for year ended 31 October 2024</t>
  </si>
  <si>
    <t/>
  </si>
  <si>
    <t>Income</t>
  </si>
  <si>
    <t>Advertising</t>
  </si>
  <si>
    <t>Registrations and Race Entries</t>
  </si>
  <si>
    <t>Donations</t>
  </si>
  <si>
    <t>Sponsors</t>
  </si>
  <si>
    <t>Trophies</t>
  </si>
  <si>
    <t>Club Clothing</t>
  </si>
  <si>
    <t>Sundry receipts</t>
  </si>
  <si>
    <t>Total Income</t>
  </si>
  <si>
    <r>
      <rPr>
        <b/>
        <i/>
        <sz val="10"/>
        <color indexed="8"/>
        <rFont val="Cambria"/>
        <family val="1"/>
      </rPr>
      <t>Deduct</t>
    </r>
    <r>
      <rPr>
        <b/>
        <sz val="10"/>
        <color indexed="8"/>
        <rFont val="Cambria"/>
        <family val="1"/>
      </rPr>
      <t xml:space="preserve"> Expenses</t>
    </r>
  </si>
  <si>
    <t>Audit, Annual Return</t>
  </si>
  <si>
    <t>Computer, website</t>
  </si>
  <si>
    <t>Facilities Hire</t>
  </si>
  <si>
    <t>Fuel, Van, Trailer</t>
  </si>
  <si>
    <t>Insurance</t>
  </si>
  <si>
    <t>Post, Print, Stationery</t>
  </si>
  <si>
    <t>Prize Money</t>
  </si>
  <si>
    <t>Random Draws and Nom Time prizes</t>
  </si>
  <si>
    <t>Teas, Lunch</t>
  </si>
  <si>
    <t>Trophies, Sashes</t>
  </si>
  <si>
    <t>Sundry expenses</t>
  </si>
  <si>
    <t>Total Expenses</t>
  </si>
  <si>
    <t>Operating surplus for year</t>
  </si>
  <si>
    <r>
      <rPr>
        <b/>
        <i/>
        <sz val="10"/>
        <color indexed="8"/>
        <rFont val="Cambria"/>
        <family val="1"/>
      </rPr>
      <t>Add</t>
    </r>
    <r>
      <rPr>
        <b/>
        <sz val="10"/>
        <color indexed="8"/>
        <rFont val="Cambria"/>
        <family val="1"/>
      </rPr>
      <t xml:space="preserve"> </t>
    </r>
    <r>
      <rPr>
        <sz val="10"/>
        <color indexed="8"/>
        <rFont val="Cambria"/>
        <family val="1"/>
      </rPr>
      <t>General Account balance brought forward</t>
    </r>
  </si>
  <si>
    <t>Balance Carried Forward</t>
  </si>
  <si>
    <t>Balance carried forward made up by:</t>
  </si>
  <si>
    <t>Bank balance</t>
  </si>
  <si>
    <t>Total Funds at 31 October 2024</t>
  </si>
  <si>
    <t>-</t>
  </si>
  <si>
    <t>Calcutta Dividend</t>
  </si>
  <si>
    <t>Carnival Gate Takings</t>
  </si>
  <si>
    <t>SCAT Grant</t>
  </si>
  <si>
    <t>Club Promotion</t>
  </si>
  <si>
    <t>Equipment</t>
  </si>
  <si>
    <t>SCAT Grant:BCC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</si>
</sst>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-&quot;$&quot;#,##0"/>
  </numFmts>
  <fonts count="15" x14ac:knownFonts="1">
    <font>
      <sz val="11"/>
      <color theme="1"/>
      <name val="Cambria"/>
      <family val="2"/>
    </font>
    <font>
      <sz val="10"/>
      <color theme="1"/>
      <name val="Cambria"/>
      <family val="1"/>
    </font>
    <font>
      <sz val="10"/>
      <name val="Cambria"/>
      <family val="1"/>
    </font>
    <font>
      <sz val="10"/>
      <color theme="1"/>
      <name val="Cambria"/>
      <family val="2"/>
    </font>
    <font>
      <b/>
      <sz val="12"/>
      <color theme="1"/>
      <name val="Cambria"/>
      <family val="1"/>
    </font>
    <font>
      <b/>
      <i/>
      <sz val="8"/>
      <color theme="1"/>
      <name val="Cambria"/>
      <family val="1"/>
    </font>
    <font>
      <b/>
      <sz val="10"/>
      <color theme="1"/>
      <name val="Cambria"/>
      <family val="1"/>
    </font>
    <font>
      <b/>
      <i/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b/>
      <sz val="12"/>
      <color indexed="10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4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6" fillId="0" borderId="0" xfId="0" applyNumberFormat="1" applyFont="1"/>
    <xf numFmtId="0" fontId="13" fillId="0" borderId="0" xfId="0" applyFont="1"/>
    <xf numFmtId="4" fontId="14" fillId="0" borderId="0" xfId="0" applyNumberFormat="1" applyFont="1" applyAlignment="1">
      <alignment horizontal="left"/>
    </xf>
    <xf numFmtId="4" fontId="3" fillId="0" borderId="0" xfId="0" applyNumberFormat="1" applyFont="1"/>
    <xf numFmtId="0" fontId="1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4" fontId="8" fillId="0" borderId="0" xfId="0" applyNumberFormat="1" applyFont="1" applyAlignment="1">
      <alignment vertical="top"/>
    </xf>
    <xf numFmtId="3" fontId="1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1" xfId="0" applyNumberFormat="1" applyFont="1" applyBorder="1"/>
    <xf numFmtId="4" fontId="0" fillId="0" borderId="0" xfId="0" applyNumberFormat="1" applyAlignment="1">
      <alignment horizontal="right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vertical="top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pane ySplit="4" topLeftCell="A8" activePane="bottomLeft" state="frozen"/>
      <selection pane="bottomLeft" activeCell="F10" sqref="F10"/>
    </sheetView>
  </sheetViews>
  <sheetFormatPr defaultColWidth="8.5703125" defaultRowHeight="14.15" x14ac:dyDescent="0.35"/>
  <cols>
    <col min="1" max="1" width="39.5" style="8" customWidth="1"/>
    <col min="2" max="2" width="7.0703125" style="8" bestFit="1" customWidth="1"/>
    <col min="3" max="3" width="1.42578125" style="8" customWidth="1"/>
    <col min="4" max="4" width="7.0703125" style="19" bestFit="1" customWidth="1"/>
  </cols>
  <sheetData>
    <row r="1" spans="1:4" ht="17.5" customHeight="1" x14ac:dyDescent="0.35">
      <c r="A1" s="30"/>
      <c r="B1" s="30"/>
      <c r="C1" s="30"/>
      <c r="D1" s="30"/>
    </row>
    <row r="2" spans="1:4" ht="15" x14ac:dyDescent="0.35">
      <c r="A2" s="1" t="s">
        <v>0</v>
      </c>
      <c r="B2" s="1"/>
      <c r="C2" s="1"/>
    </row>
    <row r="3" spans="1:4" ht="15" x14ac:dyDescent="0.35">
      <c r="A3" s="1" t="s">
        <v>1</v>
      </c>
      <c r="B3" s="1"/>
      <c r="C3" s="1"/>
    </row>
    <row r="4" spans="1:4" x14ac:dyDescent="0.35">
      <c r="A4" s="2" t="s">
        <v>2</v>
      </c>
      <c r="B4" s="3">
        <v>2024</v>
      </c>
      <c r="C4" s="3"/>
      <c r="D4" s="3">
        <v>2023</v>
      </c>
    </row>
    <row r="5" spans="1:4" x14ac:dyDescent="0.35">
      <c r="A5" s="4" t="s">
        <v>3</v>
      </c>
      <c r="B5" s="4"/>
      <c r="C5" s="4"/>
    </row>
    <row r="6" spans="1:4" x14ac:dyDescent="0.35">
      <c r="A6" s="5" t="s">
        <v>4</v>
      </c>
      <c r="B6" s="17">
        <v>200</v>
      </c>
      <c r="C6" s="17"/>
      <c r="D6" s="24">
        <v>400</v>
      </c>
    </row>
    <row r="7" spans="1:4" x14ac:dyDescent="0.35">
      <c r="A7" s="5" t="s">
        <v>32</v>
      </c>
      <c r="B7" s="29">
        <v>265</v>
      </c>
      <c r="C7" s="29"/>
      <c r="D7" s="25">
        <v>470</v>
      </c>
    </row>
    <row r="8" spans="1:4" x14ac:dyDescent="0.35">
      <c r="A8" s="5" t="s">
        <v>33</v>
      </c>
      <c r="B8" s="17">
        <v>421</v>
      </c>
      <c r="C8" s="17"/>
      <c r="D8" s="25">
        <v>389.75</v>
      </c>
    </row>
    <row r="9" spans="1:4" x14ac:dyDescent="0.35">
      <c r="A9" s="10" t="s">
        <v>5</v>
      </c>
      <c r="B9" s="26">
        <v>15058.169999999998</v>
      </c>
      <c r="C9" s="26"/>
      <c r="D9" s="25">
        <v>16605.23</v>
      </c>
    </row>
    <row r="10" spans="1:4" x14ac:dyDescent="0.35">
      <c r="A10" s="10" t="s">
        <v>7</v>
      </c>
      <c r="B10" s="17">
        <v>12700</v>
      </c>
      <c r="C10" s="17"/>
      <c r="D10" s="25">
        <v>13900</v>
      </c>
    </row>
    <row r="11" spans="1:4" x14ac:dyDescent="0.35">
      <c r="A11" s="5" t="s">
        <v>34</v>
      </c>
      <c r="B11" s="17">
        <v>2000</v>
      </c>
      <c r="C11" s="17"/>
      <c r="D11" s="25">
        <v>2000</v>
      </c>
    </row>
    <row r="12" spans="1:4" x14ac:dyDescent="0.35">
      <c r="A12" s="10" t="s">
        <v>8</v>
      </c>
      <c r="B12" s="29" t="s">
        <v>31</v>
      </c>
      <c r="C12" s="29"/>
      <c r="D12" s="25">
        <v>240</v>
      </c>
    </row>
    <row r="13" spans="1:4" x14ac:dyDescent="0.35">
      <c r="A13" s="9" t="s">
        <v>9</v>
      </c>
      <c r="B13" s="17">
        <v>760.67000000000007</v>
      </c>
      <c r="C13" s="17"/>
      <c r="D13" s="25">
        <v>1864.72</v>
      </c>
    </row>
    <row r="14" spans="1:4" x14ac:dyDescent="0.35">
      <c r="A14" s="5" t="s">
        <v>10</v>
      </c>
      <c r="B14" s="27">
        <v>737</v>
      </c>
      <c r="C14" s="27"/>
      <c r="D14" s="23">
        <v>411.62</v>
      </c>
    </row>
    <row r="15" spans="1:4" x14ac:dyDescent="0.35">
      <c r="A15" s="5"/>
      <c r="B15" s="17"/>
      <c r="C15" s="17"/>
      <c r="D15" s="25"/>
    </row>
    <row r="16" spans="1:4" x14ac:dyDescent="0.35">
      <c r="A16" s="4" t="s">
        <v>11</v>
      </c>
      <c r="B16" s="17">
        <f>SUM(B6:B15)</f>
        <v>32141.839999999997</v>
      </c>
      <c r="C16" s="17"/>
      <c r="D16" s="17">
        <f>SUM(D6:D15)</f>
        <v>36281.32</v>
      </c>
    </row>
    <row r="17" spans="1:7" x14ac:dyDescent="0.35">
      <c r="A17" s="5"/>
      <c r="B17" s="17"/>
      <c r="C17" s="17"/>
      <c r="D17" s="25"/>
    </row>
    <row r="18" spans="1:7" x14ac:dyDescent="0.35">
      <c r="A18" s="15" t="s">
        <v>12</v>
      </c>
      <c r="B18" s="28"/>
      <c r="C18" s="28"/>
      <c r="D18" s="25"/>
    </row>
    <row r="19" spans="1:7" x14ac:dyDescent="0.35">
      <c r="A19" s="5" t="s">
        <v>13</v>
      </c>
      <c r="B19" s="17">
        <v>225</v>
      </c>
      <c r="C19" s="17"/>
      <c r="D19" s="17">
        <v>458.4</v>
      </c>
      <c r="F19" s="11"/>
      <c r="G19" s="11"/>
    </row>
    <row r="20" spans="1:7" x14ac:dyDescent="0.35">
      <c r="A20" s="11" t="s">
        <v>14</v>
      </c>
      <c r="B20" s="17">
        <v>953.77</v>
      </c>
      <c r="C20" s="17"/>
      <c r="D20" s="17">
        <v>1183.6300000000001</v>
      </c>
    </row>
    <row r="21" spans="1:7" x14ac:dyDescent="0.35">
      <c r="A21" s="5" t="s">
        <v>35</v>
      </c>
      <c r="B21" s="29" t="s">
        <v>31</v>
      </c>
      <c r="C21" s="29"/>
      <c r="D21" s="17">
        <v>1694.88</v>
      </c>
    </row>
    <row r="22" spans="1:7" x14ac:dyDescent="0.35">
      <c r="A22" s="11" t="s">
        <v>6</v>
      </c>
      <c r="B22" s="17">
        <v>650</v>
      </c>
      <c r="C22" s="17"/>
      <c r="D22" s="16">
        <v>850</v>
      </c>
    </row>
    <row r="23" spans="1:7" x14ac:dyDescent="0.35">
      <c r="A23" s="5" t="s">
        <v>36</v>
      </c>
      <c r="B23" s="29" t="s">
        <v>31</v>
      </c>
      <c r="C23" s="29"/>
      <c r="D23" s="16">
        <v>647.12</v>
      </c>
    </row>
    <row r="24" spans="1:7" x14ac:dyDescent="0.35">
      <c r="A24" s="11" t="s">
        <v>15</v>
      </c>
      <c r="B24" s="17">
        <v>750</v>
      </c>
      <c r="C24" s="17"/>
      <c r="D24" s="16">
        <v>1575</v>
      </c>
    </row>
    <row r="25" spans="1:7" x14ac:dyDescent="0.35">
      <c r="A25" s="11" t="s">
        <v>16</v>
      </c>
      <c r="B25" s="17">
        <v>3257.4600000000005</v>
      </c>
      <c r="C25" s="17"/>
      <c r="D25" s="16">
        <v>2977.19</v>
      </c>
    </row>
    <row r="26" spans="1:7" x14ac:dyDescent="0.35">
      <c r="A26" s="11" t="s">
        <v>17</v>
      </c>
      <c r="B26" s="17">
        <v>4553.8099999999995</v>
      </c>
      <c r="C26" s="17"/>
      <c r="D26" s="16">
        <v>3305.56</v>
      </c>
    </row>
    <row r="27" spans="1:7" x14ac:dyDescent="0.35">
      <c r="A27" s="11" t="s">
        <v>9</v>
      </c>
      <c r="B27" s="17">
        <v>371.8</v>
      </c>
      <c r="C27" s="17"/>
      <c r="D27" s="16">
        <v>1719.3000000000002</v>
      </c>
    </row>
    <row r="28" spans="1:7" x14ac:dyDescent="0.35">
      <c r="A28" s="11" t="s">
        <v>18</v>
      </c>
      <c r="B28" s="17">
        <v>1172.8</v>
      </c>
      <c r="C28" s="17"/>
      <c r="D28" s="16">
        <v>204.55</v>
      </c>
    </row>
    <row r="29" spans="1:7" x14ac:dyDescent="0.35">
      <c r="A29" s="5" t="s">
        <v>37</v>
      </c>
      <c r="B29" s="29" t="s">
        <v>31</v>
      </c>
      <c r="C29" s="29"/>
      <c r="D29" s="17">
        <v>855</v>
      </c>
    </row>
    <row r="30" spans="1:7" x14ac:dyDescent="0.35">
      <c r="A30" s="11" t="s">
        <v>19</v>
      </c>
      <c r="B30" s="17">
        <v>9890</v>
      </c>
      <c r="C30" s="17"/>
      <c r="D30" s="16">
        <v>10387.5</v>
      </c>
    </row>
    <row r="31" spans="1:7" x14ac:dyDescent="0.35">
      <c r="A31" s="11" t="s">
        <v>20</v>
      </c>
      <c r="B31" s="17">
        <v>1307.3000000000002</v>
      </c>
      <c r="C31" s="17"/>
      <c r="D31" s="16">
        <v>1388.3</v>
      </c>
    </row>
    <row r="32" spans="1:7" x14ac:dyDescent="0.35">
      <c r="A32" s="11" t="s">
        <v>21</v>
      </c>
      <c r="B32" s="17">
        <v>695.85</v>
      </c>
      <c r="C32" s="17"/>
      <c r="D32" s="16">
        <v>716.88</v>
      </c>
    </row>
    <row r="33" spans="1:4" x14ac:dyDescent="0.35">
      <c r="A33" s="11" t="s">
        <v>22</v>
      </c>
      <c r="B33" s="17">
        <v>2577</v>
      </c>
      <c r="C33" s="17"/>
      <c r="D33" s="16">
        <v>3064</v>
      </c>
    </row>
    <row r="34" spans="1:4" x14ac:dyDescent="0.35">
      <c r="A34" s="5" t="s">
        <v>23</v>
      </c>
      <c r="B34" s="27">
        <v>2961.3799999999997</v>
      </c>
      <c r="C34" s="27"/>
      <c r="D34" s="27">
        <v>291.49</v>
      </c>
    </row>
    <row r="35" spans="1:4" x14ac:dyDescent="0.35">
      <c r="A35" s="5"/>
      <c r="B35" s="17"/>
      <c r="C35" s="17"/>
      <c r="D35" s="25"/>
    </row>
    <row r="36" spans="1:4" x14ac:dyDescent="0.35">
      <c r="A36" s="4" t="s">
        <v>24</v>
      </c>
      <c r="B36" s="27">
        <f>SUM(B18:B34)</f>
        <v>29366.17</v>
      </c>
      <c r="C36" s="27"/>
      <c r="D36" s="27">
        <f>SUM(D18:D34)</f>
        <v>31318.799999999999</v>
      </c>
    </row>
    <row r="37" spans="1:4" x14ac:dyDescent="0.35">
      <c r="A37" s="4" t="s">
        <v>2</v>
      </c>
      <c r="B37" s="17"/>
      <c r="C37" s="17"/>
      <c r="D37" s="17"/>
    </row>
    <row r="38" spans="1:4" x14ac:dyDescent="0.35">
      <c r="A38" s="4" t="s">
        <v>25</v>
      </c>
      <c r="B38" s="17">
        <f>B16-B36</f>
        <v>2775.6699999999983</v>
      </c>
      <c r="C38" s="17"/>
      <c r="D38" s="17">
        <f>D16-D36</f>
        <v>4962.5200000000004</v>
      </c>
    </row>
    <row r="39" spans="1:4" x14ac:dyDescent="0.35">
      <c r="A39" s="4" t="s">
        <v>26</v>
      </c>
      <c r="B39" s="22">
        <v>25645.59</v>
      </c>
      <c r="C39" s="22"/>
      <c r="D39" s="18">
        <v>20683.689999999999</v>
      </c>
    </row>
    <row r="40" spans="1:4" x14ac:dyDescent="0.35">
      <c r="A40" s="5"/>
      <c r="B40" s="5"/>
      <c r="C40" s="5"/>
    </row>
    <row r="41" spans="1:4" x14ac:dyDescent="0.35">
      <c r="A41" s="4" t="s">
        <v>27</v>
      </c>
      <c r="B41" s="21">
        <f>SUM(B38:B40)</f>
        <v>28421.26</v>
      </c>
      <c r="C41" s="21"/>
      <c r="D41" s="21">
        <f>SUM(D38:D40)</f>
        <v>25646.21</v>
      </c>
    </row>
    <row r="42" spans="1:4" x14ac:dyDescent="0.35">
      <c r="A42" s="6"/>
      <c r="B42" s="6"/>
      <c r="C42" s="6"/>
    </row>
    <row r="43" spans="1:4" x14ac:dyDescent="0.35">
      <c r="A43" s="7" t="s">
        <v>28</v>
      </c>
      <c r="B43" s="7"/>
      <c r="C43" s="7"/>
    </row>
    <row r="44" spans="1:4" x14ac:dyDescent="0.35">
      <c r="A44" s="6" t="s">
        <v>29</v>
      </c>
      <c r="B44" s="22">
        <f>B41</f>
        <v>28421.26</v>
      </c>
      <c r="C44" s="22"/>
      <c r="D44" s="22">
        <f>D41</f>
        <v>25646.21</v>
      </c>
    </row>
    <row r="45" spans="1:4" x14ac:dyDescent="0.35">
      <c r="A45" s="6"/>
      <c r="B45" s="6"/>
      <c r="C45" s="6"/>
      <c r="D45" s="6"/>
    </row>
    <row r="46" spans="1:4" x14ac:dyDescent="0.35">
      <c r="A46" s="7" t="s">
        <v>30</v>
      </c>
      <c r="B46" s="20">
        <f>SUM(B44:B45)</f>
        <v>28421.26</v>
      </c>
      <c r="C46" s="20"/>
      <c r="D46" s="20">
        <f>SUM(D44:D45)</f>
        <v>25646.21</v>
      </c>
    </row>
    <row r="47" spans="1:4" x14ac:dyDescent="0.35">
      <c r="B47" s="6"/>
      <c r="C47" s="6"/>
    </row>
    <row r="48" spans="1:4" ht="15" x14ac:dyDescent="0.35">
      <c r="A48" s="6"/>
      <c r="B48" s="12"/>
      <c r="C48" s="12"/>
    </row>
    <row r="49" spans="1:3" ht="15" x14ac:dyDescent="0.35">
      <c r="A49" s="12"/>
      <c r="B49" s="13"/>
      <c r="C49" s="13"/>
    </row>
    <row r="50" spans="1:3" ht="15" x14ac:dyDescent="0.35">
      <c r="A50" s="13"/>
      <c r="B50" s="14"/>
      <c r="C50" s="14"/>
    </row>
    <row r="51" spans="1:3" x14ac:dyDescent="0.35">
      <c r="A51" s="14"/>
      <c r="B51"/>
      <c r="C51"/>
    </row>
    <row r="52" spans="1:3" x14ac:dyDescent="0.35">
      <c r="A52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def6fe-1cf6-42d0-9820-ba397106ff9f" xsi:nil="true"/>
    <lcf76f155ced4ddcb4097134ff3c332f xmlns="0c8dece2-bc72-4f62-b8b0-c3615b6d1353">
      <Terms xmlns="http://schemas.microsoft.com/office/infopath/2007/PartnerControls"/>
    </lcf76f155ced4ddcb4097134ff3c332f>
    <SharedWithUsers xmlns="30def6fe-1cf6-42d0-9820-ba397106ff9f">
      <UserInfo>
        <DisplayName>David Ridderhof</DisplayName>
        <AccountId>83</AccountId>
        <AccountType/>
      </UserInfo>
      <UserInfo>
        <DisplayName>Emma Burr</DisplayName>
        <AccountId>91</AccountId>
        <AccountType/>
      </UserInfo>
      <UserInfo>
        <DisplayName>Brendan Burr</DisplayName>
        <AccountId>85</AccountId>
        <AccountType/>
      </UserInfo>
      <UserInfo>
        <DisplayName>Cameron Bissett</DisplayName>
        <AccountId>89</AccountId>
        <AccountType/>
      </UserInfo>
      <UserInfo>
        <DisplayName>Ellen Burgess</DisplayName>
        <AccountId>84</AccountId>
        <AccountType/>
      </UserInfo>
      <UserInfo>
        <DisplayName>Howard Crispin</DisplayName>
        <AccountId>96</AccountId>
        <AccountType/>
      </UserInfo>
      <UserInfo>
        <DisplayName>PCCCT Laptop</DisplayName>
        <AccountId>88</AccountId>
        <AccountType/>
      </UserInfo>
      <UserInfo>
        <DisplayName>Narelle Jacobs</DisplayName>
        <AccountId>86</AccountId>
        <AccountType/>
      </UserInfo>
      <UserInfo>
        <DisplayName>Hayden Bishop</DisplayName>
        <AccountId>7</AccountId>
        <AccountType/>
      </UserInfo>
      <UserInfo>
        <DisplayName>Jason Scott</DisplayName>
        <AccountId>40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4D86B723B7C47BAB24020958EF810" ma:contentTypeVersion="15" ma:contentTypeDescription="Create a new document." ma:contentTypeScope="" ma:versionID="2b0c4afbc156323299e9a9552d26669d">
  <xsd:schema xmlns:xsd="http://www.w3.org/2001/XMLSchema" xmlns:xs="http://www.w3.org/2001/XMLSchema" xmlns:p="http://schemas.microsoft.com/office/2006/metadata/properties" xmlns:ns2="0c8dece2-bc72-4f62-b8b0-c3615b6d1353" xmlns:ns3="30def6fe-1cf6-42d0-9820-ba397106ff9f" targetNamespace="http://schemas.microsoft.com/office/2006/metadata/properties" ma:root="true" ma:fieldsID="168722ad9a6ba5001da98b694f842bff" ns2:_="" ns3:_="">
    <xsd:import namespace="0c8dece2-bc72-4f62-b8b0-c3615b6d1353"/>
    <xsd:import namespace="30def6fe-1cf6-42d0-9820-ba397106f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dece2-bc72-4f62-b8b0-c3615b6d1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7e51a86-db26-4f0e-a609-dfb4eed22e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ef6fe-1cf6-42d0-9820-ba397106ff9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14b55b5-1ca8-469a-b7f7-0d44ec0a4533}" ma:internalName="TaxCatchAll" ma:showField="CatchAllData" ma:web="30def6fe-1cf6-42d0-9820-ba397106f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EE0833-E304-4664-B6B1-7BE616683C27}">
  <ds:schemaRefs>
    <ds:schemaRef ds:uri="http://schemas.microsoft.com/office/2006/metadata/properties"/>
    <ds:schemaRef ds:uri="http://schemas.microsoft.com/office/infopath/2007/PartnerControls"/>
    <ds:schemaRef ds:uri="30def6fe-1cf6-42d0-9820-ba397106ff9f"/>
    <ds:schemaRef ds:uri="0c8dece2-bc72-4f62-b8b0-c3615b6d1353"/>
  </ds:schemaRefs>
</ds:datastoreItem>
</file>

<file path=customXml/itemProps2.xml><?xml version="1.0" encoding="utf-8"?>
<ds:datastoreItem xmlns:ds="http://schemas.openxmlformats.org/officeDocument/2006/customXml" ds:itemID="{AC1BBCCA-C086-47FD-B0E5-6091D93CA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dece2-bc72-4f62-b8b0-c3615b6d1353"/>
    <ds:schemaRef ds:uri="30def6fe-1cf6-42d0-9820-ba397106f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70ACBF-BABC-4677-89C7-E2C6E8B4AB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</vt:lpstr>
      <vt:lpstr>'P&amp;L'!Print_Area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</dc:creator>
  <cp:keywords/>
  <dc:description/>
  <cp:lastModifiedBy>Rodney Viney</cp:lastModifiedBy>
  <cp:revision/>
  <cp:lastPrinted>2024-11-11T05:23:39Z</cp:lastPrinted>
  <dcterms:created xsi:type="dcterms:W3CDTF">2022-11-24T05:08:50Z</dcterms:created>
  <dcterms:modified xsi:type="dcterms:W3CDTF">2024-11-24T08:46:01Z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0x0101009394D86B723B7C47BAB24020958EF810</vt:lpwstr>
  </property>
  <property fmtid="{D5CDD505-2E9C-101B-9397-08002B2CF9AE}" pid="3" name="MediaServiceImageTags">
    <vt:lpwstr/>
  </property>
</Properties>
</file>